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<sst xmlns="http://schemas.openxmlformats.org/spreadsheetml/2006/main" count="83" uniqueCount="80">
  <si>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</si>
  <si>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</si>
  <si>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</si>
  <si>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</si>
  <si>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</si>
  <si>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</si>
  <si>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</si>
  <si>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</si>
  <si>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</si>
  <si>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</si>
  <si>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</si>
  <si>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</si>
  <si>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</si>
  <si>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</si>
  <si>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</si>
  <si>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</si>
  <si>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</si>
  <si>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</si>
  <si>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</si>
  <si>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</si>
  <si>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</si>
  <si>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</si>
  <si>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Всего</t>
  </si>
  <si>
    <t xml:space="preserve">сельсовет муниципального района Чекмагушевский район 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</si>
  <si>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</si>
  <si>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</si>
  <si>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</si>
  <si>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</si>
  <si>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</si>
  <si>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</si>
  <si>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</si>
  <si>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</si>
  <si>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</si>
  <si>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</si>
  <si>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</si>
  <si>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</si>
  <si>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</si>
  <si>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</si>
  <si>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</si>
  <si>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</si>
  <si>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</si>
  <si>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</si>
  <si>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</si>
  <si>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</si>
  <si>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</si>
  <si>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</si>
  <si>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</si>
  <si>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</si>
  <si>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1 06 00000 00 0000 000</t>
  </si>
  <si>
    <t>1 08 00000 00 0000 000</t>
  </si>
  <si>
    <t>113 00000 00 0000 000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</si>
  <si>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</si>
  <si>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</si>
  <si>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</si>
  <si>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</si>
  <si>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</si>
  <si>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</si>
  <si>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</si>
  <si>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</si>
  <si>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</si>
  <si>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</si>
  <si>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</si>
  <si>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</si>
  <si>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</si>
  <si>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</si>
  <si>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</si>
  <si>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</si>
  <si>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2 02 16001 10 0000 150</t>
  </si>
  <si>
    <t>муниципального района Чекмагушевский район</t>
  </si>
  <si>
    <t>сумма</t>
  </si>
  <si>
    <t>район Республики Башкортостан на 2022 год</t>
  </si>
  <si>
    <t>и на плановый период 2023-2024 годов"</t>
  </si>
  <si>
    <t>Республики Башкортостан на 2022 год</t>
  </si>
  <si>
    <t>Юмашевский сельсовет муниципального</t>
  </si>
  <si>
    <t>Юмашевский  сельсовет</t>
  </si>
  <si>
    <t>Объем доходов  бюджета  сельского поселения  Юмашевский</t>
  </si>
  <si>
    <t>Заместитель председателя Совета сельского поселения Юмашевский  сельсовет</t>
  </si>
  <si>
    <t>Тимашева Г.М.</t>
  </si>
  <si>
    <t xml:space="preserve"> Приложение № 1</t>
  </si>
  <si>
    <t>(рубли)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</si>
</sst>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183" fontId="2" fillId="0" borderId="19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3"/>
  <sheetViews>
    <sheetView tabSelected="1" zoomScalePageLayoutView="0" workbookViewId="0" topLeftCell="A1">
      <selection activeCell="F64" sqref="F64"/>
    </sheetView>
  </sheetViews>
  <sheetFormatPr defaultColWidth="9.00390625" defaultRowHeight="12.75"/>
  <cols>
    <col min="1" max="1" width="22.625" style="0" customWidth="1"/>
    <col min="5" max="5" width="20.75390625" style="0" customWidth="1"/>
    <col min="6" max="6" width="12.25390625" style="0" customWidth="1"/>
  </cols>
  <sheetData>
    <row r="3" spans="4:6" ht="12.75">
      <c r="D3" s="60" t="s">
        <v>78</v>
      </c>
      <c r="E3" s="60"/>
      <c r="F3" s="60"/>
    </row>
    <row r="4" spans="4:6" ht="12.75">
      <c r="D4" s="60" t="s">
        <v>0</v>
      </c>
      <c r="E4" s="60"/>
      <c r="F4" s="60"/>
    </row>
    <row r="5" spans="4:6" ht="12.75">
      <c r="D5" s="60" t="s">
        <v>73</v>
      </c>
      <c r="E5" s="60"/>
      <c r="F5" s="60"/>
    </row>
    <row r="6" spans="4:6" ht="12.75">
      <c r="D6" s="60" t="s">
        <v>1</v>
      </c>
      <c r="E6" s="60"/>
      <c r="F6" s="60"/>
    </row>
    <row r="7" spans="4:6" ht="12.75">
      <c r="D7" s="60" t="s">
        <v>2</v>
      </c>
      <c r="E7" s="60"/>
      <c r="F7" s="60"/>
    </row>
    <row r="8" spans="4:6" ht="12.75">
      <c r="D8" s="60" t="s">
        <v>25</v>
      </c>
      <c r="E8" s="60"/>
      <c r="F8" s="60"/>
    </row>
    <row r="9" spans="4:6" ht="12.75">
      <c r="D9" s="60" t="s">
        <v>74</v>
      </c>
      <c r="E9" s="60"/>
      <c r="F9" s="60"/>
    </row>
    <row r="10" spans="4:6" ht="12.75">
      <c r="D10" s="60" t="s">
        <v>26</v>
      </c>
      <c r="E10" s="60"/>
      <c r="F10" s="60"/>
    </row>
    <row r="11" spans="4:6" ht="12.75">
      <c r="D11" s="60" t="s">
        <v>70</v>
      </c>
      <c r="E11" s="60"/>
      <c r="F11" s="60"/>
    </row>
    <row r="12" spans="4:6" ht="12.75">
      <c r="D12" s="60" t="s">
        <v>71</v>
      </c>
      <c r="E12" s="60"/>
      <c r="F12" s="60"/>
    </row>
    <row r="13" spans="4:6" ht="12.75">
      <c r="D13" s="52"/>
      <c r="E13" s="52"/>
      <c r="F13" s="52"/>
    </row>
    <row r="15" spans="1:6" ht="12.75">
      <c r="A15" s="64" t="s">
        <v>75</v>
      </c>
      <c r="B15" s="64"/>
      <c r="C15" s="64"/>
      <c r="D15" s="64"/>
      <c r="E15" s="64"/>
      <c r="F15" s="64"/>
    </row>
    <row r="16" spans="1:6" ht="12.75">
      <c r="A16" s="64" t="s">
        <v>23</v>
      </c>
      <c r="B16" s="64"/>
      <c r="C16" s="64"/>
      <c r="D16" s="64"/>
      <c r="E16" s="64"/>
      <c r="F16" s="64"/>
    </row>
    <row r="17" spans="1:6" ht="12.75">
      <c r="A17" s="64" t="s">
        <v>72</v>
      </c>
      <c r="B17" s="64"/>
      <c r="C17" s="64"/>
      <c r="D17" s="64"/>
      <c r="E17" s="64"/>
      <c r="F17" s="64"/>
    </row>
    <row r="18" spans="1:6" ht="12.75">
      <c r="A18" s="51"/>
      <c r="B18" s="51"/>
      <c r="C18" s="51"/>
      <c r="D18" s="51"/>
      <c r="E18" s="51"/>
      <c r="F18" s="52" t="s">
        <v>79</v>
      </c>
    </row>
    <row r="19" ht="0.75" customHeight="1"/>
    <row r="20" spans="1:6" ht="18.75" customHeight="1">
      <c r="A20" s="1" t="s">
        <v>3</v>
      </c>
      <c r="B20" s="74" t="s">
        <v>10</v>
      </c>
      <c r="C20" s="75"/>
      <c r="D20" s="75"/>
      <c r="E20" s="75"/>
      <c r="F20" s="53" t="s">
        <v>69</v>
      </c>
    </row>
    <row r="21" spans="1:6" ht="12.75">
      <c r="A21" s="2"/>
      <c r="B21" s="2"/>
      <c r="C21" s="3"/>
      <c r="D21" s="3"/>
      <c r="E21" s="3"/>
      <c r="F21" s="44">
        <v>2022</v>
      </c>
    </row>
    <row r="22" spans="1:6" ht="12.75">
      <c r="A22" s="17" t="s">
        <v>4</v>
      </c>
      <c r="B22" s="65" t="s">
        <v>15</v>
      </c>
      <c r="C22" s="66"/>
      <c r="D22" s="66"/>
      <c r="E22" s="66"/>
      <c r="F22" s="45">
        <f>F23+F39+F49+F58</f>
        <v>2333000</v>
      </c>
    </row>
    <row r="23" spans="1:6" ht="12.75">
      <c r="A23" s="17" t="s">
        <v>47</v>
      </c>
      <c r="B23" s="4" t="s">
        <v>8</v>
      </c>
      <c r="C23" s="5"/>
      <c r="D23" s="5"/>
      <c r="E23" s="5"/>
      <c r="F23" s="46">
        <v>390200</v>
      </c>
    </row>
    <row r="24" spans="1:6" ht="12.75" customHeight="1">
      <c r="A24" s="32" t="s">
        <v>28</v>
      </c>
      <c r="B24" s="6" t="s">
        <v>30</v>
      </c>
      <c r="C24" s="7"/>
      <c r="D24" s="7"/>
      <c r="E24" s="7"/>
      <c r="F24" s="61">
        <v>390200</v>
      </c>
    </row>
    <row r="25" spans="1:6" ht="13.5" customHeight="1">
      <c r="A25" s="33"/>
      <c r="B25" s="8" t="s">
        <v>31</v>
      </c>
      <c r="C25" s="9"/>
      <c r="D25" s="9"/>
      <c r="E25" s="9"/>
      <c r="F25" s="62"/>
    </row>
    <row r="26" spans="1:6" ht="12.75">
      <c r="A26" s="34"/>
      <c r="B26" s="8" t="s">
        <v>32</v>
      </c>
      <c r="C26" s="9"/>
      <c r="D26" s="9"/>
      <c r="E26" s="9"/>
      <c r="F26" s="62"/>
    </row>
    <row r="27" spans="1:6" ht="12.75">
      <c r="A27" s="34"/>
      <c r="B27" s="8" t="s">
        <v>33</v>
      </c>
      <c r="C27" s="9"/>
      <c r="D27" s="9"/>
      <c r="E27" s="9"/>
      <c r="F27" s="62"/>
    </row>
    <row r="28" spans="1:6" ht="12.75">
      <c r="A28" s="34"/>
      <c r="B28" s="8" t="s">
        <v>34</v>
      </c>
      <c r="C28" s="9"/>
      <c r="D28" s="9"/>
      <c r="E28" s="9"/>
      <c r="F28" s="62"/>
    </row>
    <row r="29" spans="1:6" ht="12.75">
      <c r="A29" s="34"/>
      <c r="B29" s="10" t="s">
        <v>35</v>
      </c>
      <c r="C29" s="11"/>
      <c r="D29" s="11"/>
      <c r="E29" s="11"/>
      <c r="F29" s="63"/>
    </row>
    <row r="30" spans="1:6" ht="12.75">
      <c r="A30" s="35" t="s">
        <v>29</v>
      </c>
      <c r="B30" s="6" t="s">
        <v>36</v>
      </c>
      <c r="C30" s="7"/>
      <c r="D30" s="7"/>
      <c r="E30" s="7"/>
      <c r="F30" s="61"/>
    </row>
    <row r="31" spans="1:6" ht="12.75">
      <c r="A31" s="34"/>
      <c r="B31" s="8" t="s">
        <v>43</v>
      </c>
      <c r="C31" s="9"/>
      <c r="D31" s="9"/>
      <c r="E31" s="9"/>
      <c r="F31" s="62"/>
    </row>
    <row r="32" spans="1:6" ht="12.75">
      <c r="A32" s="34"/>
      <c r="B32" s="8" t="s">
        <v>37</v>
      </c>
      <c r="C32" s="9"/>
      <c r="D32" s="9"/>
      <c r="E32" s="9"/>
      <c r="F32" s="62"/>
    </row>
    <row r="33" spans="1:6" ht="12.75">
      <c r="A33" s="34"/>
      <c r="B33" s="8" t="s">
        <v>38</v>
      </c>
      <c r="C33" s="9"/>
      <c r="D33" s="9"/>
      <c r="E33" s="9"/>
      <c r="F33" s="62"/>
    </row>
    <row r="34" spans="1:6" ht="12.75">
      <c r="A34" s="34"/>
      <c r="B34" s="8" t="s">
        <v>44</v>
      </c>
      <c r="C34" s="9"/>
      <c r="D34" s="9"/>
      <c r="E34" s="9"/>
      <c r="F34" s="62"/>
    </row>
    <row r="35" spans="1:6" ht="12.75">
      <c r="A35" s="34"/>
      <c r="B35" s="8" t="s">
        <v>39</v>
      </c>
      <c r="C35" s="9"/>
      <c r="D35" s="9"/>
      <c r="E35" s="9"/>
      <c r="F35" s="62"/>
    </row>
    <row r="36" spans="1:6" ht="12.75">
      <c r="A36" s="34"/>
      <c r="B36" s="8" t="s">
        <v>40</v>
      </c>
      <c r="C36" s="9"/>
      <c r="D36" s="9"/>
      <c r="E36" s="9"/>
      <c r="F36" s="62"/>
    </row>
    <row r="37" spans="1:6" ht="12.75">
      <c r="A37" s="34"/>
      <c r="B37" s="12" t="s">
        <v>41</v>
      </c>
      <c r="C37" s="13"/>
      <c r="D37" s="13"/>
      <c r="E37" s="13"/>
      <c r="F37" s="62"/>
    </row>
    <row r="38" spans="1:6" ht="12.75">
      <c r="A38" s="36"/>
      <c r="B38" s="14" t="s">
        <v>42</v>
      </c>
      <c r="C38" s="15"/>
      <c r="D38" s="15"/>
      <c r="E38" s="15"/>
      <c r="F38" s="63"/>
    </row>
    <row r="39" spans="1:6" ht="12.75">
      <c r="A39" s="57" t="s">
        <v>48</v>
      </c>
      <c r="B39" s="78" t="s">
        <v>9</v>
      </c>
      <c r="C39" s="78"/>
      <c r="D39" s="78"/>
      <c r="E39" s="78"/>
      <c r="F39" s="46">
        <f>SUM(F40:F48)</f>
        <v>1939000</v>
      </c>
    </row>
    <row r="40" spans="1:6" ht="12.75">
      <c r="A40" s="16" t="s">
        <v>5</v>
      </c>
      <c r="B40" s="20" t="s">
        <v>6</v>
      </c>
      <c r="C40" s="21"/>
      <c r="D40" s="21"/>
      <c r="E40" s="21"/>
      <c r="F40" s="61">
        <v>149000</v>
      </c>
    </row>
    <row r="41" spans="1:6" ht="15" customHeight="1">
      <c r="A41" s="12"/>
      <c r="B41" s="22" t="s">
        <v>7</v>
      </c>
      <c r="C41" s="23"/>
      <c r="D41" s="23"/>
      <c r="E41" s="23"/>
      <c r="F41" s="62"/>
    </row>
    <row r="42" spans="1:6" ht="15.75" customHeight="1">
      <c r="A42" s="14"/>
      <c r="B42" s="24" t="s">
        <v>51</v>
      </c>
      <c r="C42" s="25"/>
      <c r="D42" s="25"/>
      <c r="E42" s="25"/>
      <c r="F42" s="63"/>
    </row>
    <row r="43" spans="1:6" ht="12.75">
      <c r="A43" s="16" t="s">
        <v>57</v>
      </c>
      <c r="B43" s="20" t="s">
        <v>59</v>
      </c>
      <c r="C43" s="21"/>
      <c r="D43" s="21"/>
      <c r="E43" s="21"/>
      <c r="F43" s="61">
        <v>822000</v>
      </c>
    </row>
    <row r="44" spans="1:6" ht="12.75">
      <c r="A44" s="12"/>
      <c r="B44" s="22" t="s">
        <v>60</v>
      </c>
      <c r="C44" s="23"/>
      <c r="D44" s="23"/>
      <c r="E44" s="23"/>
      <c r="F44" s="62"/>
    </row>
    <row r="45" spans="1:6" ht="13.5" customHeight="1">
      <c r="A45" s="14"/>
      <c r="B45" s="22" t="s">
        <v>58</v>
      </c>
      <c r="C45" s="23"/>
      <c r="D45" s="23"/>
      <c r="E45" s="23"/>
      <c r="F45" s="63"/>
    </row>
    <row r="46" spans="1:6" ht="12.75">
      <c r="A46" s="16" t="s">
        <v>62</v>
      </c>
      <c r="B46" s="20" t="s">
        <v>61</v>
      </c>
      <c r="C46" s="21"/>
      <c r="D46" s="21"/>
      <c r="E46" s="21"/>
      <c r="F46" s="61">
        <v>968000</v>
      </c>
    </row>
    <row r="47" spans="1:6" ht="12.75">
      <c r="A47" s="12"/>
      <c r="B47" s="22" t="s">
        <v>60</v>
      </c>
      <c r="C47" s="23"/>
      <c r="D47" s="23"/>
      <c r="E47" s="23"/>
      <c r="F47" s="62"/>
    </row>
    <row r="48" spans="1:6" ht="12.75">
      <c r="A48" s="12"/>
      <c r="B48" s="22" t="s">
        <v>58</v>
      </c>
      <c r="C48" s="23"/>
      <c r="D48" s="23"/>
      <c r="E48" s="23"/>
      <c r="F48" s="62"/>
    </row>
    <row r="49" spans="1:6" ht="12.75">
      <c r="A49" s="37" t="s">
        <v>49</v>
      </c>
      <c r="B49" s="65" t="s">
        <v>17</v>
      </c>
      <c r="C49" s="71"/>
      <c r="D49" s="71"/>
      <c r="E49" s="71"/>
      <c r="F49" s="46">
        <f>SUM(F50)</f>
        <v>3400</v>
      </c>
    </row>
    <row r="50" spans="1:6" ht="12.75">
      <c r="A50" s="38" t="s">
        <v>16</v>
      </c>
      <c r="B50" s="76" t="s">
        <v>18</v>
      </c>
      <c r="C50" s="76"/>
      <c r="D50" s="76"/>
      <c r="E50" s="76"/>
      <c r="F50" s="61">
        <v>3400</v>
      </c>
    </row>
    <row r="51" spans="1:6" ht="12.75">
      <c r="A51" s="12"/>
      <c r="B51" s="67" t="s">
        <v>19</v>
      </c>
      <c r="C51" s="68"/>
      <c r="D51" s="68"/>
      <c r="E51" s="68"/>
      <c r="F51" s="62"/>
    </row>
    <row r="52" spans="1:6" ht="12.75">
      <c r="A52" s="12"/>
      <c r="B52" s="67" t="s">
        <v>20</v>
      </c>
      <c r="C52" s="68"/>
      <c r="D52" s="68"/>
      <c r="E52" s="68"/>
      <c r="F52" s="62"/>
    </row>
    <row r="53" spans="1:6" ht="12.75">
      <c r="A53" s="12"/>
      <c r="B53" s="67" t="s">
        <v>45</v>
      </c>
      <c r="C53" s="68"/>
      <c r="D53" s="68"/>
      <c r="E53" s="68"/>
      <c r="F53" s="62"/>
    </row>
    <row r="54" spans="1:6" ht="12.75">
      <c r="A54" s="14"/>
      <c r="B54" s="69" t="s">
        <v>21</v>
      </c>
      <c r="C54" s="70"/>
      <c r="D54" s="70"/>
      <c r="E54" s="70"/>
      <c r="F54" s="63"/>
    </row>
    <row r="55" spans="1:6" ht="12.75">
      <c r="A55" s="16" t="s">
        <v>46</v>
      </c>
      <c r="B55" s="27" t="s">
        <v>52</v>
      </c>
      <c r="C55" s="23"/>
      <c r="D55" s="23"/>
      <c r="E55" s="58"/>
      <c r="F55" s="77"/>
    </row>
    <row r="56" spans="1:6" ht="12.75">
      <c r="A56" s="12"/>
      <c r="B56" s="27" t="s">
        <v>54</v>
      </c>
      <c r="C56" s="23"/>
      <c r="D56" s="23"/>
      <c r="E56" s="58"/>
      <c r="F56" s="77"/>
    </row>
    <row r="57" spans="1:6" ht="12.75">
      <c r="A57" s="12"/>
      <c r="B57" s="27" t="s">
        <v>53</v>
      </c>
      <c r="C57" s="23"/>
      <c r="D57" s="23"/>
      <c r="E57" s="58"/>
      <c r="F57" s="77"/>
    </row>
    <row r="58" spans="1:6" ht="12.75">
      <c r="A58" s="17" t="s">
        <v>50</v>
      </c>
      <c r="B58" s="29" t="s">
        <v>24</v>
      </c>
      <c r="C58" s="5"/>
      <c r="D58" s="5"/>
      <c r="E58" s="59"/>
      <c r="F58" s="46">
        <f>SUM(F59)</f>
        <v>400</v>
      </c>
    </row>
    <row r="59" spans="1:6" ht="12.75">
      <c r="A59" s="12" t="s">
        <v>27</v>
      </c>
      <c r="B59" s="27" t="s">
        <v>56</v>
      </c>
      <c r="C59" s="23"/>
      <c r="D59" s="23"/>
      <c r="E59" s="23"/>
      <c r="F59" s="61">
        <v>400</v>
      </c>
    </row>
    <row r="60" spans="1:6" ht="12.75">
      <c r="A60" s="12"/>
      <c r="B60" s="27" t="s">
        <v>55</v>
      </c>
      <c r="C60" s="23"/>
      <c r="D60" s="23"/>
      <c r="E60" s="23"/>
      <c r="F60" s="63"/>
    </row>
    <row r="61" spans="1:6" ht="12.75">
      <c r="A61" s="40" t="s">
        <v>12</v>
      </c>
      <c r="B61" s="31" t="s">
        <v>11</v>
      </c>
      <c r="C61" s="30"/>
      <c r="D61" s="30"/>
      <c r="E61" s="21"/>
      <c r="F61" s="48">
        <f>SUM(F62:F65)</f>
        <v>2643500</v>
      </c>
    </row>
    <row r="62" spans="1:6" ht="12.75">
      <c r="A62" s="39" t="s">
        <v>67</v>
      </c>
      <c r="B62" s="26" t="s">
        <v>13</v>
      </c>
      <c r="C62" s="21"/>
      <c r="D62" s="21"/>
      <c r="E62" s="21"/>
      <c r="F62" s="61">
        <v>1795000</v>
      </c>
    </row>
    <row r="63" spans="1:6" ht="12.75">
      <c r="A63" s="41"/>
      <c r="B63" s="28" t="s">
        <v>14</v>
      </c>
      <c r="C63" s="25"/>
      <c r="D63" s="25"/>
      <c r="E63" s="25"/>
      <c r="F63" s="63"/>
    </row>
    <row r="64" spans="1:6" ht="30" customHeight="1">
      <c r="A64" s="42" t="s">
        <v>63</v>
      </c>
      <c r="B64" s="72" t="s">
        <v>64</v>
      </c>
      <c r="C64" s="73"/>
      <c r="D64" s="73"/>
      <c r="E64" s="73"/>
      <c r="F64" s="49">
        <v>500000</v>
      </c>
    </row>
    <row r="65" spans="1:6" ht="52.5" customHeight="1">
      <c r="A65" s="42" t="s">
        <v>65</v>
      </c>
      <c r="B65" s="72" t="s">
        <v>66</v>
      </c>
      <c r="C65" s="73"/>
      <c r="D65" s="73"/>
      <c r="E65" s="73"/>
      <c r="F65" s="47">
        <v>348500</v>
      </c>
    </row>
    <row r="66" spans="1:6" ht="12.75">
      <c r="A66" s="43" t="s">
        <v>22</v>
      </c>
      <c r="B66" s="18"/>
      <c r="C66" s="19"/>
      <c r="D66" s="19"/>
      <c r="E66" s="19"/>
      <c r="F66" s="54">
        <f>F22+F61</f>
        <v>4976500</v>
      </c>
    </row>
    <row r="69" spans="1:6" ht="12.75">
      <c r="A69" s="50" t="s">
        <v>76</v>
      </c>
      <c r="B69" s="50"/>
      <c r="C69" s="50"/>
      <c r="D69" s="50"/>
      <c r="E69" s="50"/>
      <c r="F69" s="50"/>
    </row>
    <row r="70" spans="1:6" ht="12.75">
      <c r="A70" s="50" t="s">
        <v>68</v>
      </c>
      <c r="B70" s="50"/>
      <c r="C70" s="50"/>
      <c r="D70" s="50"/>
      <c r="E70" s="50"/>
      <c r="F70" s="50"/>
    </row>
    <row r="71" spans="1:6" ht="12.75">
      <c r="A71" s="50" t="s">
        <v>2</v>
      </c>
      <c r="B71" s="50"/>
      <c r="C71" s="50"/>
      <c r="D71" s="50"/>
      <c r="E71" s="50"/>
      <c r="F71" s="50" t="s">
        <v>77</v>
      </c>
    </row>
    <row r="72" spans="1:6" ht="12.75">
      <c r="A72" s="50"/>
      <c r="B72" s="50"/>
      <c r="C72" s="50"/>
      <c r="D72" s="50"/>
      <c r="E72" s="55"/>
      <c r="F72" s="50"/>
    </row>
    <row r="73" ht="12.75">
      <c r="E73" s="56"/>
    </row>
  </sheetData>
  <sheetProtection/>
  <mergeCells count="33">
    <mergeCell ref="D6:F6"/>
    <mergeCell ref="D7:F7"/>
    <mergeCell ref="D8:F8"/>
    <mergeCell ref="D9:F9"/>
    <mergeCell ref="D10:F10"/>
    <mergeCell ref="D11:F11"/>
    <mergeCell ref="B65:E65"/>
    <mergeCell ref="B64:E64"/>
    <mergeCell ref="B20:E20"/>
    <mergeCell ref="F62:F63"/>
    <mergeCell ref="B50:E50"/>
    <mergeCell ref="F55:F57"/>
    <mergeCell ref="F59:F60"/>
    <mergeCell ref="B51:E51"/>
    <mergeCell ref="B39:E39"/>
    <mergeCell ref="F40:F42"/>
    <mergeCell ref="F43:F45"/>
    <mergeCell ref="F46:F48"/>
    <mergeCell ref="F50:F54"/>
    <mergeCell ref="B53:E53"/>
    <mergeCell ref="B54:E54"/>
    <mergeCell ref="B49:E49"/>
    <mergeCell ref="B52:E52"/>
    <mergeCell ref="D3:F3"/>
    <mergeCell ref="D4:F4"/>
    <mergeCell ref="D5:F5"/>
    <mergeCell ref="F24:F29"/>
    <mergeCell ref="F30:F38"/>
    <mergeCell ref="A15:F15"/>
    <mergeCell ref="A16:F16"/>
    <mergeCell ref="A17:F17"/>
    <mergeCell ref="B22:E22"/>
    <mergeCell ref="D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Пользователь</cp:lastModifiedBy>
  <cp:lastPrinted>2021-12-27T10:06:39Z</cp:lastPrinted>
  <dcterms:created xsi:type="dcterms:W3CDTF">2012-11-13T10:05:44Z</dcterms:created>
  <dcterms:modified xsi:type="dcterms:W3CDTF">2021-12-27T10:07:32Z</dcterms:modified>
  <cp:category/>
  <cp:version/>
  <cp:contentType/>
  <cp:contentStatus/>
</cp:coreProperties>
</file>