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<sst xmlns="http://schemas.openxmlformats.org/spreadsheetml/2006/main" count="95" uniqueCount="91">
  <si>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</si>
  <si>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</si>
  <si>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</si>
  <si>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</si>
  <si>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</si>
  <si>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</si>
  <si>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</si>
  <si>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</si>
  <si>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</si>
  <si>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</si>
  <si>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</si>
  <si>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</si>
  <si>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</si>
  <si>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</si>
  <si>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</si>
  <si>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</si>
  <si>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</si>
  <si>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</si>
  <si>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</si>
  <si>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</si>
  <si>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</si>
  <si>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</si>
  <si>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</si>
  <si>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</si>
  <si>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</si>
  <si>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</si>
  <si>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</si>
  <si>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</si>
  <si>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</si>
  <si>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</si>
  <si>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</si>
  <si>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</si>
  <si>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</si>
  <si>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</si>
  <si>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</si>
  <si>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</si>
  <si>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</si>
  <si>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</si>
  <si>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</si>
  <si>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</si>
  <si>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</si>
  <si>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</si>
  <si>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</si>
  <si>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</si>
  <si>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</si>
  <si>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</si>
  <si>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</si>
  <si>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</si>
  <si>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</si>
  <si>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</si>
  <si>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</si>
  <si>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</si>
  <si>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</si>
  <si>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</si>
  <si>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</si>
  <si>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</si>
  <si>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</si>
  <si>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</si>
  <si>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</si>
  <si>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</si>
  <si>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</si>
  <si>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</si>
  <si>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</si>
  <si>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</si>
  <si>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</si>
  <si>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</si>
  <si>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</si>
  <si>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</si>
  <si>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</si>
  <si>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</si>
  <si>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</si>
  <si>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</si>
  <si>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</si>
  <si>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</si>
  <si>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</si>
  <si>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</si>
  <si>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</si>
  <si>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</si>
  <si>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</si>
  <si>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</si>
  <si>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</si>
  <si>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</si>
  <si>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</si>
  <si>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2 02 49999 10 7231 150</t>
  </si>
  <si>
    <t>район Республики Башкортостан на 2021 год</t>
  </si>
  <si>
    <t>и плановый период 2022-2023 годов"</t>
  </si>
  <si>
    <t>Республики Башкортостан на 2021 год</t>
  </si>
  <si>
    <t>Юмашевский сельсовет муниципального</t>
  </si>
  <si>
    <t>Юмашевский сельсовет</t>
  </si>
  <si>
    <t>Объем доходов  бюджета  сельского поселения  Юмашевский</t>
  </si>
  <si>
    <t>от  24  декабря 2020 года №65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</si>
</sst>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0" fillId="0" borderId="0" xfId="0" applyNumberFormat="1" applyAlignment="1">
      <alignment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5"/>
  <sheetViews>
    <sheetView tabSelected="1" zoomScalePageLayoutView="0" workbookViewId="0" topLeftCell="A7">
      <selection activeCell="D12" sqref="D12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1" t="s">
        <v>87</v>
      </c>
      <c r="E5" s="91"/>
      <c r="F5" s="91"/>
      <c r="G5" s="91"/>
    </row>
    <row r="6" ht="12.75">
      <c r="D6" t="s">
        <v>1</v>
      </c>
    </row>
    <row r="7" ht="12.75">
      <c r="D7" t="s">
        <v>2</v>
      </c>
    </row>
    <row r="8" spans="4:6" ht="12.75">
      <c r="D8" s="112" t="s">
        <v>90</v>
      </c>
      <c r="E8" s="112"/>
      <c r="F8" s="112"/>
    </row>
    <row r="9" ht="12.75">
      <c r="D9" t="s">
        <v>31</v>
      </c>
    </row>
    <row r="10" ht="12.75">
      <c r="D10" t="s">
        <v>88</v>
      </c>
    </row>
    <row r="11" ht="12.75">
      <c r="D11" t="s">
        <v>32</v>
      </c>
    </row>
    <row r="12" ht="12.75">
      <c r="D12" t="s">
        <v>84</v>
      </c>
    </row>
    <row r="13" ht="12.75">
      <c r="D13" t="s">
        <v>85</v>
      </c>
    </row>
    <row r="15" spans="1:7" ht="12.75">
      <c r="A15" s="104" t="s">
        <v>89</v>
      </c>
      <c r="B15" s="104"/>
      <c r="C15" s="104"/>
      <c r="D15" s="104"/>
      <c r="E15" s="104"/>
      <c r="F15" s="104"/>
      <c r="G15" s="104"/>
    </row>
    <row r="16" spans="1:7" ht="12.75">
      <c r="A16" s="104" t="s">
        <v>27</v>
      </c>
      <c r="B16" s="104"/>
      <c r="C16" s="104"/>
      <c r="D16" s="104"/>
      <c r="E16" s="104"/>
      <c r="F16" s="104"/>
      <c r="G16" s="104"/>
    </row>
    <row r="17" spans="1:7" ht="12.75">
      <c r="A17" s="104" t="s">
        <v>86</v>
      </c>
      <c r="B17" s="104"/>
      <c r="C17" s="104"/>
      <c r="D17" s="104"/>
      <c r="E17" s="104"/>
      <c r="F17" s="104"/>
      <c r="G17" s="104"/>
    </row>
    <row r="19" spans="1:7" ht="12.75">
      <c r="A19" s="1" t="s">
        <v>3</v>
      </c>
      <c r="B19" s="101" t="s">
        <v>13</v>
      </c>
      <c r="C19" s="102"/>
      <c r="D19" s="102"/>
      <c r="E19" s="102"/>
      <c r="F19" s="103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8" ht="12.75">
      <c r="A21" s="28" t="s">
        <v>5</v>
      </c>
      <c r="B21" s="105" t="s">
        <v>18</v>
      </c>
      <c r="C21" s="106"/>
      <c r="D21" s="106"/>
      <c r="E21" s="106"/>
      <c r="F21" s="106"/>
      <c r="G21" s="69">
        <f>G22+G42+G44+G54+G60+G66</f>
        <v>3832100</v>
      </c>
      <c r="H21" s="68"/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70">
        <f>SUM(G23)</f>
        <v>402500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76">
        <v>402500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77"/>
    </row>
    <row r="25" spans="1:7" ht="12.75">
      <c r="A25" s="55"/>
      <c r="B25" s="13" t="s">
        <v>39</v>
      </c>
      <c r="C25" s="14"/>
      <c r="D25" s="14"/>
      <c r="E25" s="14"/>
      <c r="F25" s="15"/>
      <c r="G25" s="77"/>
    </row>
    <row r="26" spans="1:7" ht="12.75">
      <c r="A26" s="55"/>
      <c r="B26" s="13" t="s">
        <v>40</v>
      </c>
      <c r="C26" s="14"/>
      <c r="D26" s="14"/>
      <c r="E26" s="14"/>
      <c r="F26" s="15"/>
      <c r="G26" s="77"/>
    </row>
    <row r="27" spans="1:7" ht="12.75">
      <c r="A27" s="55"/>
      <c r="B27" s="13" t="s">
        <v>41</v>
      </c>
      <c r="C27" s="14"/>
      <c r="D27" s="14"/>
      <c r="E27" s="14"/>
      <c r="F27" s="15"/>
      <c r="G27" s="77"/>
    </row>
    <row r="28" spans="1:7" ht="12.75">
      <c r="A28" s="55"/>
      <c r="B28" s="16" t="s">
        <v>42</v>
      </c>
      <c r="C28" s="17"/>
      <c r="D28" s="17"/>
      <c r="E28" s="17"/>
      <c r="F28" s="18"/>
      <c r="G28" s="78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76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77"/>
    </row>
    <row r="31" spans="1:7" ht="12.75">
      <c r="A31" s="55"/>
      <c r="B31" s="13" t="s">
        <v>44</v>
      </c>
      <c r="C31" s="14"/>
      <c r="D31" s="14"/>
      <c r="E31" s="14"/>
      <c r="F31" s="15"/>
      <c r="G31" s="77"/>
    </row>
    <row r="32" spans="1:7" ht="12.75">
      <c r="A32" s="55"/>
      <c r="B32" s="13" t="s">
        <v>45</v>
      </c>
      <c r="C32" s="14"/>
      <c r="D32" s="14"/>
      <c r="E32" s="14"/>
      <c r="F32" s="15"/>
      <c r="G32" s="77"/>
    </row>
    <row r="33" spans="1:7" ht="12.75">
      <c r="A33" s="55"/>
      <c r="B33" s="13" t="s">
        <v>55</v>
      </c>
      <c r="C33" s="14"/>
      <c r="D33" s="14"/>
      <c r="E33" s="14"/>
      <c r="F33" s="15"/>
      <c r="G33" s="77"/>
    </row>
    <row r="34" spans="1:7" ht="12.75">
      <c r="A34" s="55"/>
      <c r="B34" s="13" t="s">
        <v>46</v>
      </c>
      <c r="C34" s="14"/>
      <c r="D34" s="14"/>
      <c r="E34" s="14"/>
      <c r="F34" s="15"/>
      <c r="G34" s="77"/>
    </row>
    <row r="35" spans="1:7" ht="12.75">
      <c r="A35" s="55"/>
      <c r="B35" s="13" t="s">
        <v>47</v>
      </c>
      <c r="C35" s="14"/>
      <c r="D35" s="14"/>
      <c r="E35" s="14"/>
      <c r="F35" s="15"/>
      <c r="G35" s="77"/>
    </row>
    <row r="36" spans="1:7" ht="12.75">
      <c r="A36" s="55"/>
      <c r="B36" s="19" t="s">
        <v>48</v>
      </c>
      <c r="C36" s="20"/>
      <c r="D36" s="20"/>
      <c r="E36" s="20"/>
      <c r="F36" s="21"/>
      <c r="G36" s="77"/>
    </row>
    <row r="37" spans="1:7" ht="12.75">
      <c r="A37" s="57"/>
      <c r="B37" s="22" t="s">
        <v>49</v>
      </c>
      <c r="C37" s="23"/>
      <c r="D37" s="23"/>
      <c r="E37" s="23"/>
      <c r="F37" s="24"/>
      <c r="G37" s="78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76"/>
    </row>
    <row r="39" spans="1:7" ht="12.75">
      <c r="A39" s="55"/>
      <c r="B39" s="19" t="s">
        <v>51</v>
      </c>
      <c r="C39" s="20"/>
      <c r="D39" s="20"/>
      <c r="E39" s="20"/>
      <c r="F39" s="21"/>
      <c r="G39" s="77"/>
    </row>
    <row r="40" spans="1:7" ht="12.75">
      <c r="A40" s="55"/>
      <c r="B40" s="19" t="s">
        <v>52</v>
      </c>
      <c r="C40" s="20"/>
      <c r="D40" s="20"/>
      <c r="E40" s="20"/>
      <c r="F40" s="21"/>
      <c r="G40" s="77"/>
    </row>
    <row r="41" spans="1:7" ht="12.75">
      <c r="A41" s="55"/>
      <c r="B41" s="19" t="s">
        <v>53</v>
      </c>
      <c r="C41" s="20"/>
      <c r="D41" s="20"/>
      <c r="E41" s="20"/>
      <c r="F41" s="21"/>
      <c r="G41" s="78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70">
        <f>SUM(G43)</f>
        <v>1320000</v>
      </c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2">
        <v>1320000</v>
      </c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70">
        <f>SUM(G45:G53)</f>
        <v>2105000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76">
        <v>140000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77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78"/>
    </row>
    <row r="48" spans="1:7" ht="12.75">
      <c r="A48" s="25" t="s">
        <v>72</v>
      </c>
      <c r="B48" s="38" t="s">
        <v>74</v>
      </c>
      <c r="C48" s="39"/>
      <c r="D48" s="39"/>
      <c r="E48" s="39"/>
      <c r="F48" s="39"/>
      <c r="G48" s="76">
        <v>1020000</v>
      </c>
    </row>
    <row r="49" spans="1:7" ht="12.75">
      <c r="A49" s="19"/>
      <c r="B49" s="41" t="s">
        <v>75</v>
      </c>
      <c r="C49" s="42"/>
      <c r="D49" s="42"/>
      <c r="E49" s="42"/>
      <c r="F49" s="42"/>
      <c r="G49" s="77"/>
    </row>
    <row r="50" spans="1:7" ht="13.5" customHeight="1">
      <c r="A50" s="22"/>
      <c r="B50" s="41" t="s">
        <v>73</v>
      </c>
      <c r="C50" s="42"/>
      <c r="D50" s="42"/>
      <c r="E50" s="42"/>
      <c r="F50" s="42"/>
      <c r="G50" s="78"/>
    </row>
    <row r="51" spans="1:7" ht="12.75">
      <c r="A51" s="25" t="s">
        <v>77</v>
      </c>
      <c r="B51" s="38" t="s">
        <v>76</v>
      </c>
      <c r="C51" s="39"/>
      <c r="D51" s="39"/>
      <c r="E51" s="39"/>
      <c r="F51" s="39"/>
      <c r="G51" s="76">
        <v>945000</v>
      </c>
    </row>
    <row r="52" spans="1:7" ht="12.75">
      <c r="A52" s="19"/>
      <c r="B52" s="41" t="s">
        <v>75</v>
      </c>
      <c r="C52" s="42"/>
      <c r="D52" s="42"/>
      <c r="E52" s="42"/>
      <c r="F52" s="42"/>
      <c r="G52" s="77"/>
    </row>
    <row r="53" spans="1:7" ht="12.75">
      <c r="A53" s="19"/>
      <c r="B53" s="41" t="s">
        <v>73</v>
      </c>
      <c r="C53" s="42"/>
      <c r="D53" s="42"/>
      <c r="E53" s="42"/>
      <c r="F53" s="42"/>
      <c r="G53" s="77"/>
    </row>
    <row r="54" spans="1:7" ht="12.75">
      <c r="A54" s="61" t="s">
        <v>61</v>
      </c>
      <c r="B54" s="107" t="s">
        <v>20</v>
      </c>
      <c r="C54" s="108"/>
      <c r="D54" s="108"/>
      <c r="E54" s="108"/>
      <c r="F54" s="109"/>
      <c r="G54" s="70">
        <f>SUM(G55)</f>
        <v>4200</v>
      </c>
    </row>
    <row r="55" spans="1:7" ht="12.75">
      <c r="A55" s="62" t="s">
        <v>19</v>
      </c>
      <c r="B55" s="110" t="s">
        <v>21</v>
      </c>
      <c r="C55" s="110"/>
      <c r="D55" s="110"/>
      <c r="E55" s="110"/>
      <c r="F55" s="111"/>
      <c r="G55" s="76">
        <v>4200</v>
      </c>
    </row>
    <row r="56" spans="1:7" ht="12.75">
      <c r="A56" s="19"/>
      <c r="B56" s="92" t="s">
        <v>22</v>
      </c>
      <c r="C56" s="93"/>
      <c r="D56" s="93"/>
      <c r="E56" s="93"/>
      <c r="F56" s="94"/>
      <c r="G56" s="77"/>
    </row>
    <row r="57" spans="1:7" ht="12.75">
      <c r="A57" s="19"/>
      <c r="B57" s="92" t="s">
        <v>23</v>
      </c>
      <c r="C57" s="93"/>
      <c r="D57" s="93"/>
      <c r="E57" s="93"/>
      <c r="F57" s="94"/>
      <c r="G57" s="77"/>
    </row>
    <row r="58" spans="1:7" ht="12.75">
      <c r="A58" s="19"/>
      <c r="B58" s="92" t="s">
        <v>56</v>
      </c>
      <c r="C58" s="93"/>
      <c r="D58" s="93"/>
      <c r="E58" s="93"/>
      <c r="F58" s="94"/>
      <c r="G58" s="77"/>
    </row>
    <row r="59" spans="1:7" ht="12.75">
      <c r="A59" s="22"/>
      <c r="B59" s="95" t="s">
        <v>24</v>
      </c>
      <c r="C59" s="96"/>
      <c r="D59" s="96"/>
      <c r="E59" s="96"/>
      <c r="F59" s="97"/>
      <c r="G59" s="78"/>
    </row>
    <row r="60" spans="1:7" ht="12.75">
      <c r="A60" s="79" t="s">
        <v>62</v>
      </c>
      <c r="B60" s="85" t="s">
        <v>25</v>
      </c>
      <c r="C60" s="86"/>
      <c r="D60" s="86"/>
      <c r="E60" s="86"/>
      <c r="F60" s="87"/>
      <c r="G60" s="82">
        <f>SUM(G63)</f>
        <v>0</v>
      </c>
    </row>
    <row r="61" spans="1:7" ht="12.75">
      <c r="A61" s="80"/>
      <c r="B61" s="85" t="s">
        <v>12</v>
      </c>
      <c r="C61" s="86"/>
      <c r="D61" s="86"/>
      <c r="E61" s="86"/>
      <c r="F61" s="87"/>
      <c r="G61" s="83"/>
    </row>
    <row r="62" spans="1:7" ht="12.75">
      <c r="A62" s="81"/>
      <c r="B62" s="88" t="s">
        <v>11</v>
      </c>
      <c r="C62" s="89"/>
      <c r="D62" s="89"/>
      <c r="E62" s="89"/>
      <c r="F62" s="90"/>
      <c r="G62" s="84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76">
        <v>0</v>
      </c>
    </row>
    <row r="64" spans="1:7" ht="12.75">
      <c r="A64" s="19"/>
      <c r="B64" s="47" t="s">
        <v>68</v>
      </c>
      <c r="C64" s="42"/>
      <c r="D64" s="42"/>
      <c r="E64" s="42"/>
      <c r="F64" s="43"/>
      <c r="G64" s="77"/>
    </row>
    <row r="65" spans="1:7" ht="12.75">
      <c r="A65" s="19"/>
      <c r="B65" s="47" t="s">
        <v>67</v>
      </c>
      <c r="C65" s="42"/>
      <c r="D65" s="42"/>
      <c r="E65" s="42"/>
      <c r="F65" s="43"/>
      <c r="G65" s="78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70">
        <v>400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76">
        <v>400</v>
      </c>
    </row>
    <row r="68" spans="1:7" ht="12.75">
      <c r="A68" s="19"/>
      <c r="B68" s="47" t="s">
        <v>69</v>
      </c>
      <c r="C68" s="42"/>
      <c r="D68" s="42"/>
      <c r="E68" s="42"/>
      <c r="F68" s="43"/>
      <c r="G68" s="78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3">
        <f>SUM(G70:G74)</f>
        <v>862700</v>
      </c>
    </row>
    <row r="70" spans="1:7" ht="12.75">
      <c r="A70" s="63" t="s">
        <v>78</v>
      </c>
      <c r="B70" s="46" t="s">
        <v>16</v>
      </c>
      <c r="C70" s="39"/>
      <c r="D70" s="39"/>
      <c r="E70" s="39"/>
      <c r="F70" s="40"/>
      <c r="G70" s="76"/>
    </row>
    <row r="71" spans="1:7" ht="12.75">
      <c r="A71" s="65"/>
      <c r="B71" s="48" t="s">
        <v>17</v>
      </c>
      <c r="C71" s="45"/>
      <c r="D71" s="45"/>
      <c r="E71" s="45"/>
      <c r="F71" s="34"/>
      <c r="G71" s="78"/>
    </row>
    <row r="72" spans="1:7" ht="30" customHeight="1">
      <c r="A72" s="66" t="s">
        <v>79</v>
      </c>
      <c r="B72" s="98" t="s">
        <v>80</v>
      </c>
      <c r="C72" s="99"/>
      <c r="D72" s="99"/>
      <c r="E72" s="99"/>
      <c r="F72" s="100"/>
      <c r="G72" s="75">
        <v>500000</v>
      </c>
    </row>
    <row r="73" spans="1:7" ht="36.75" customHeight="1">
      <c r="A73" s="66" t="s">
        <v>81</v>
      </c>
      <c r="B73" s="98" t="s">
        <v>82</v>
      </c>
      <c r="C73" s="99"/>
      <c r="D73" s="99"/>
      <c r="E73" s="99"/>
      <c r="F73" s="100"/>
      <c r="G73" s="71">
        <v>362700</v>
      </c>
    </row>
    <row r="74" spans="1:7" ht="29.25" customHeight="1">
      <c r="A74" s="66" t="s">
        <v>83</v>
      </c>
      <c r="B74" s="98" t="s">
        <v>80</v>
      </c>
      <c r="C74" s="99"/>
      <c r="D74" s="99"/>
      <c r="E74" s="99"/>
      <c r="F74" s="100"/>
      <c r="G74" s="71"/>
    </row>
    <row r="75" spans="1:7" ht="12.75">
      <c r="A75" s="67" t="s">
        <v>26</v>
      </c>
      <c r="B75" s="31"/>
      <c r="C75" s="32"/>
      <c r="D75" s="32"/>
      <c r="E75" s="32"/>
      <c r="F75" s="33"/>
      <c r="G75" s="74">
        <f>G21+G69</f>
        <v>4694800</v>
      </c>
    </row>
  </sheetData>
  <sheetProtection/>
  <mergeCells count="30">
    <mergeCell ref="B73:F73"/>
    <mergeCell ref="B74:F74"/>
    <mergeCell ref="B72:F72"/>
    <mergeCell ref="B19:F19"/>
    <mergeCell ref="A15:G15"/>
    <mergeCell ref="A16:G16"/>
    <mergeCell ref="A17:G17"/>
    <mergeCell ref="B21:F21"/>
    <mergeCell ref="B54:F54"/>
    <mergeCell ref="B55:F55"/>
    <mergeCell ref="B61:F61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</cp:lastModifiedBy>
  <cp:lastPrinted>2020-12-25T03:25:12Z</cp:lastPrinted>
  <dcterms:created xsi:type="dcterms:W3CDTF">2012-11-13T10:05:44Z</dcterms:created>
  <dcterms:modified xsi:type="dcterms:W3CDTF">2020-12-25T03:25:42Z</dcterms:modified>
  <cp:category/>
  <cp:version/>
  <cp:contentType/>
  <cp:contentStatus/>
</cp:coreProperties>
</file>