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10" sheetId="1" r:id="rId1"/>
  </sheets>
  <definedNames/>
  <calcPr fullCalcOnLoad="1"/>
</workbook>
</file>

<file path=xl/sharedStrings.xml><?xml version="1.0" encoding="utf-8"?>
<sst xmlns="http://schemas.openxmlformats.org/spreadsheetml/2006/main" count="128" uniqueCount="78">
  <si>
    <t>Закупка товаров, работ и услуг для государственных (муниципальных) нужд</t>
  </si>
  <si>
    <t>(тыс. рублей)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</si>
  <si>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</si>
  <si>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</si>
  <si>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</si>
  <si>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</si>
  <si>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</si>
  <si>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</si>
  <si>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Условно утвержденные расходы</t>
  </si>
  <si>
    <t>Вед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</si>
  <si>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</si>
  <si>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1500000000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</si>
  <si>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</si>
  <si>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1510100000</t>
  </si>
  <si>
    <t>791</t>
  </si>
  <si>
    <t>Мероприятия по профилактике терроризма и экстремизма</t>
  </si>
  <si>
    <t>Основное мероприятие "Повышение степени благоустройства территорий населенных пунктов муниципального района"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</si>
  <si>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</si>
  <si>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</si>
  <si>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</si>
  <si>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</si>
  <si>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</si>
  <si>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</si>
  <si>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</si>
  <si>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</si>
  <si>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</si>
  <si>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0500</t>
  </si>
  <si>
    <t>0503</t>
  </si>
  <si>
    <t>Молодежная политика и оздоровление детей</t>
  </si>
  <si>
    <t>УСЛОВНО УТВЕРЖДЕННЫЕ РАСХОДЫ</t>
  </si>
  <si>
    <t>Иные средства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</si>
  <si>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</si>
  <si>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</si>
  <si>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</si>
  <si>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</si>
  <si>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</si>
  <si>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</si>
  <si>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9999</t>
  </si>
  <si>
    <t>Наименование</t>
  </si>
  <si>
    <t>1</t>
  </si>
  <si>
    <t>3</t>
  </si>
  <si>
    <t>4</t>
  </si>
  <si>
    <t>ВСЕГО</t>
  </si>
  <si>
    <t>1510000000</t>
  </si>
  <si>
    <t>1540100000</t>
  </si>
  <si>
    <t>1540124700</t>
  </si>
  <si>
    <t>1510106050</t>
  </si>
  <si>
    <t>1510200000</t>
  </si>
  <si>
    <t>1510243690</t>
  </si>
  <si>
    <t>Приложение №10 к решению</t>
  </si>
  <si>
    <t>Совета сельского поселения</t>
  </si>
  <si>
    <t>муниципального района Чекмагушевский район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</si>
  <si>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</si>
  <si>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</si>
  <si>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</si>
  <si>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НАЦИОНАЛЬНАЯ БЕЗОПАСНОСТЬ И ПРАВООХРАНИТЕЛЬНАЯ ДЕЯТЕЛЬНОСТЬ</t>
  </si>
  <si>
    <t>0300</t>
  </si>
  <si>
    <t>0314</t>
  </si>
  <si>
    <t>Другие вопросы в области национальной безопасности и правоохранительной деятельности</t>
  </si>
  <si>
    <t>Муниципальные программы сельских поселений</t>
  </si>
  <si>
    <t>9900</t>
  </si>
  <si>
    <t>9999999999</t>
  </si>
  <si>
    <t>9900002030</t>
  </si>
  <si>
    <t>9900002040</t>
  </si>
  <si>
    <t>9900000750</t>
  </si>
  <si>
    <t>Юмашевский сельсовет</t>
  </si>
  <si>
    <t>Ведомственная структура расходов сельского поселения Юмашевский сельсовет муниципального района Чекмагушевский район  Республики Башкортостан на плановый период 2021 и 2022 годов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</si>
  <si>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</si>
  <si>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</si>
  <si>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</si>
  <si>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</si>
  <si>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</si>
  <si>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9900051880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</si>
  <si>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</si>
  <si>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</si>
  <si>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</si>
  <si>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</si>
  <si>
    <t>от ___ _________ 2019 года № 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</si>
</sst>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2" fontId="0" fillId="0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/>
    </xf>
    <xf numFmtId="49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172" fontId="2" fillId="33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172" fontId="0" fillId="0" borderId="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/>
    </xf>
    <xf numFmtId="0" fontId="6" fillId="0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90" zoomScaleNormal="90" zoomScalePageLayoutView="0" workbookViewId="0" topLeftCell="A1">
      <selection activeCell="A8" sqref="A8:G8"/>
    </sheetView>
  </sheetViews>
  <sheetFormatPr defaultColWidth="9.140625" defaultRowHeight="12.75"/>
  <cols>
    <col min="1" max="1" width="43.8515625" style="1" customWidth="1"/>
    <col min="2" max="2" width="7.57421875" style="1" customWidth="1"/>
    <col min="3" max="3" width="7.28125" style="4" customWidth="1"/>
    <col min="4" max="4" width="16.140625" style="4" customWidth="1"/>
    <col min="5" max="5" width="7.00390625" style="5" customWidth="1"/>
    <col min="6" max="6" width="10.421875" style="5" customWidth="1"/>
    <col min="7" max="7" width="9.140625" style="2" customWidth="1"/>
  </cols>
  <sheetData>
    <row r="1" spans="4:7" ht="15.75">
      <c r="D1" s="70" t="s">
        <v>49</v>
      </c>
      <c r="E1" s="70"/>
      <c r="F1" s="70"/>
      <c r="G1" s="70"/>
    </row>
    <row r="2" spans="1:7" ht="12.75">
      <c r="A2" s="3"/>
      <c r="B2" s="3"/>
      <c r="C2" s="33"/>
      <c r="D2" s="70" t="s">
        <v>50</v>
      </c>
      <c r="E2" s="70"/>
      <c r="F2" s="70"/>
      <c r="G2" s="70"/>
    </row>
    <row r="3" spans="1:7" ht="12.75">
      <c r="A3" s="3"/>
      <c r="B3" s="3"/>
      <c r="C3" s="33"/>
      <c r="D3" s="71" t="s">
        <v>65</v>
      </c>
      <c r="E3" s="71"/>
      <c r="F3" s="71"/>
      <c r="G3" s="71"/>
    </row>
    <row r="4" spans="1:7" ht="12.75">
      <c r="A4" s="3"/>
      <c r="B4" s="3"/>
      <c r="C4" s="33"/>
      <c r="D4" s="71" t="s">
        <v>51</v>
      </c>
      <c r="E4" s="71"/>
      <c r="F4" s="71"/>
      <c r="G4" s="71"/>
    </row>
    <row r="5" spans="1:7" ht="12.75">
      <c r="A5" s="3"/>
      <c r="B5" s="3"/>
      <c r="C5" s="33"/>
      <c r="D5" s="62" t="s">
        <v>7</v>
      </c>
      <c r="E5" s="62"/>
      <c r="F5" s="62"/>
      <c r="G5" s="62"/>
    </row>
    <row r="6" spans="3:7" ht="15.75">
      <c r="C6" s="33"/>
      <c r="D6" s="62" t="s">
        <v>77</v>
      </c>
      <c r="E6" s="62"/>
      <c r="F6" s="62"/>
      <c r="G6" s="62"/>
    </row>
    <row r="8" spans="1:7" ht="69" customHeight="1">
      <c r="A8" s="63" t="s">
        <v>66</v>
      </c>
      <c r="B8" s="63"/>
      <c r="C8" s="63"/>
      <c r="D8" s="63"/>
      <c r="E8" s="63"/>
      <c r="F8" s="63"/>
      <c r="G8" s="63"/>
    </row>
    <row r="9" spans="1:7" ht="18.75">
      <c r="A9" s="34"/>
      <c r="B9" s="34"/>
      <c r="C9" s="35"/>
      <c r="D9" s="35"/>
      <c r="E9" s="36"/>
      <c r="F9" s="37" t="s">
        <v>1</v>
      </c>
      <c r="G9" s="38"/>
    </row>
    <row r="10" spans="1:7" ht="18.75">
      <c r="A10" s="34"/>
      <c r="B10" s="34"/>
      <c r="C10" s="35"/>
      <c r="D10" s="35"/>
      <c r="E10" s="36"/>
      <c r="F10" s="36"/>
      <c r="G10" s="38"/>
    </row>
    <row r="11" spans="1:7" ht="18.75">
      <c r="A11" s="66" t="s">
        <v>38</v>
      </c>
      <c r="B11" s="66" t="s">
        <v>9</v>
      </c>
      <c r="C11" s="68" t="s">
        <v>20</v>
      </c>
      <c r="D11" s="66" t="s">
        <v>21</v>
      </c>
      <c r="E11" s="66" t="s">
        <v>22</v>
      </c>
      <c r="F11" s="64" t="s">
        <v>2</v>
      </c>
      <c r="G11" s="65"/>
    </row>
    <row r="12" spans="1:7" ht="18.75">
      <c r="A12" s="67"/>
      <c r="B12" s="67"/>
      <c r="C12" s="69"/>
      <c r="D12" s="67"/>
      <c r="E12" s="67"/>
      <c r="F12" s="39">
        <v>2021</v>
      </c>
      <c r="G12" s="39">
        <v>2022</v>
      </c>
    </row>
    <row r="13" spans="1:7" ht="18.75">
      <c r="A13" s="39" t="s">
        <v>39</v>
      </c>
      <c r="B13" s="39">
        <v>2</v>
      </c>
      <c r="C13" s="40" t="s">
        <v>40</v>
      </c>
      <c r="D13" s="40"/>
      <c r="E13" s="39" t="s">
        <v>41</v>
      </c>
      <c r="F13" s="39">
        <v>5</v>
      </c>
      <c r="G13" s="39">
        <v>6</v>
      </c>
    </row>
    <row r="14" spans="1:7" s="41" customFormat="1" ht="18.75">
      <c r="A14" s="44" t="s">
        <v>42</v>
      </c>
      <c r="B14" s="45"/>
      <c r="C14" s="46"/>
      <c r="D14" s="46"/>
      <c r="E14" s="47"/>
      <c r="F14" s="48">
        <f>F15</f>
        <v>3527.5</v>
      </c>
      <c r="G14" s="48">
        <f>G15</f>
        <v>3615.4</v>
      </c>
    </row>
    <row r="15" spans="1:7" s="41" customFormat="1" ht="18.75">
      <c r="A15" s="49" t="s">
        <v>23</v>
      </c>
      <c r="B15" s="45">
        <v>791</v>
      </c>
      <c r="C15" s="46"/>
      <c r="D15" s="46"/>
      <c r="E15" s="47"/>
      <c r="F15" s="48">
        <f>F16+F30+F36+F44+F49+F27</f>
        <v>3527.5</v>
      </c>
      <c r="G15" s="48">
        <f>G16+G30+G36+G44+G49+G27</f>
        <v>3615.4</v>
      </c>
    </row>
    <row r="16" spans="1:7" s="41" customFormat="1" ht="39" customHeight="1">
      <c r="A16" s="50" t="s">
        <v>54</v>
      </c>
      <c r="B16" s="51">
        <v>791</v>
      </c>
      <c r="C16" s="52" t="s">
        <v>53</v>
      </c>
      <c r="D16" s="52"/>
      <c r="E16" s="53"/>
      <c r="F16" s="54">
        <f>F17+F20+F23</f>
        <v>2242</v>
      </c>
      <c r="G16" s="54">
        <f>G17+G20+G23</f>
        <v>2261</v>
      </c>
    </row>
    <row r="17" spans="1:7" s="41" customFormat="1" ht="75" customHeight="1">
      <c r="A17" s="55" t="s">
        <v>52</v>
      </c>
      <c r="B17" s="51">
        <v>791</v>
      </c>
      <c r="C17" s="52" t="s">
        <v>24</v>
      </c>
      <c r="D17" s="52" t="s">
        <v>36</v>
      </c>
      <c r="E17" s="53"/>
      <c r="F17" s="54">
        <f>F18</f>
        <v>782</v>
      </c>
      <c r="G17" s="54">
        <f>G18</f>
        <v>790</v>
      </c>
    </row>
    <row r="18" spans="1:7" s="41" customFormat="1" ht="23.25" customHeight="1">
      <c r="A18" s="50" t="s">
        <v>6</v>
      </c>
      <c r="B18" s="51">
        <v>791</v>
      </c>
      <c r="C18" s="52" t="s">
        <v>24</v>
      </c>
      <c r="D18" s="52" t="s">
        <v>62</v>
      </c>
      <c r="E18" s="53"/>
      <c r="F18" s="54">
        <f>F19</f>
        <v>782</v>
      </c>
      <c r="G18" s="54">
        <f>G19</f>
        <v>790</v>
      </c>
    </row>
    <row r="19" spans="1:7" s="41" customFormat="1" ht="93.75" customHeight="1">
      <c r="A19" s="56" t="s">
        <v>5</v>
      </c>
      <c r="B19" s="45">
        <v>791</v>
      </c>
      <c r="C19" s="46" t="s">
        <v>24</v>
      </c>
      <c r="D19" s="46" t="s">
        <v>62</v>
      </c>
      <c r="E19" s="47">
        <v>100</v>
      </c>
      <c r="F19" s="48">
        <v>782</v>
      </c>
      <c r="G19" s="48">
        <v>790</v>
      </c>
    </row>
    <row r="20" spans="1:7" s="41" customFormat="1" ht="45.75" customHeight="1">
      <c r="A20" s="56" t="s">
        <v>4</v>
      </c>
      <c r="B20" s="45">
        <v>791</v>
      </c>
      <c r="C20" s="46" t="s">
        <v>25</v>
      </c>
      <c r="D20" s="46" t="s">
        <v>63</v>
      </c>
      <c r="E20" s="47"/>
      <c r="F20" s="48">
        <f>F21+F22</f>
        <v>1456</v>
      </c>
      <c r="G20" s="48">
        <f>G21+G22</f>
        <v>1467</v>
      </c>
    </row>
    <row r="21" spans="1:7" s="41" customFormat="1" ht="93" customHeight="1">
      <c r="A21" s="56" t="s">
        <v>5</v>
      </c>
      <c r="B21" s="45">
        <v>791</v>
      </c>
      <c r="C21" s="46" t="s">
        <v>25</v>
      </c>
      <c r="D21" s="46" t="s">
        <v>63</v>
      </c>
      <c r="E21" s="47">
        <v>100</v>
      </c>
      <c r="F21" s="48">
        <v>1171</v>
      </c>
      <c r="G21" s="48">
        <v>1182</v>
      </c>
    </row>
    <row r="22" spans="1:7" s="41" customFormat="1" ht="56.25">
      <c r="A22" s="56" t="s">
        <v>0</v>
      </c>
      <c r="B22" s="45">
        <v>791</v>
      </c>
      <c r="C22" s="46" t="s">
        <v>25</v>
      </c>
      <c r="D22" s="46" t="s">
        <v>63</v>
      </c>
      <c r="E22" s="47">
        <v>200</v>
      </c>
      <c r="F22" s="48">
        <v>285</v>
      </c>
      <c r="G22" s="48">
        <v>285</v>
      </c>
    </row>
    <row r="23" spans="1:7" s="41" customFormat="1" ht="18.75">
      <c r="A23" s="50" t="s">
        <v>31</v>
      </c>
      <c r="B23" s="51">
        <v>791</v>
      </c>
      <c r="C23" s="52" t="s">
        <v>35</v>
      </c>
      <c r="D23" s="52" t="s">
        <v>36</v>
      </c>
      <c r="E23" s="53"/>
      <c r="F23" s="54">
        <f aca="true" t="shared" si="0" ref="F23:G25">F24</f>
        <v>4</v>
      </c>
      <c r="G23" s="54">
        <f t="shared" si="0"/>
        <v>4</v>
      </c>
    </row>
    <row r="24" spans="1:7" s="41" customFormat="1" ht="18.75">
      <c r="A24" s="50" t="s">
        <v>3</v>
      </c>
      <c r="B24" s="51">
        <v>791</v>
      </c>
      <c r="C24" s="52" t="s">
        <v>35</v>
      </c>
      <c r="D24" s="52" t="s">
        <v>36</v>
      </c>
      <c r="E24" s="53"/>
      <c r="F24" s="54">
        <f t="shared" si="0"/>
        <v>4</v>
      </c>
      <c r="G24" s="54">
        <f t="shared" si="0"/>
        <v>4</v>
      </c>
    </row>
    <row r="25" spans="1:7" s="41" customFormat="1" ht="37.5">
      <c r="A25" s="50" t="s">
        <v>32</v>
      </c>
      <c r="B25" s="51">
        <v>791</v>
      </c>
      <c r="C25" s="52" t="s">
        <v>35</v>
      </c>
      <c r="D25" s="52" t="s">
        <v>64</v>
      </c>
      <c r="E25" s="53"/>
      <c r="F25" s="54">
        <f t="shared" si="0"/>
        <v>4</v>
      </c>
      <c r="G25" s="54">
        <f t="shared" si="0"/>
        <v>4</v>
      </c>
    </row>
    <row r="26" spans="1:7" s="41" customFormat="1" ht="18.75">
      <c r="A26" s="50" t="s">
        <v>33</v>
      </c>
      <c r="B26" s="51">
        <v>791</v>
      </c>
      <c r="C26" s="52" t="s">
        <v>35</v>
      </c>
      <c r="D26" s="52" t="s">
        <v>64</v>
      </c>
      <c r="E26" s="53">
        <v>800</v>
      </c>
      <c r="F26" s="54">
        <v>4</v>
      </c>
      <c r="G26" s="54">
        <v>4</v>
      </c>
    </row>
    <row r="27" spans="1:7" s="41" customFormat="1" ht="18.75">
      <c r="A27" s="50" t="s">
        <v>67</v>
      </c>
      <c r="B27" s="51">
        <v>791</v>
      </c>
      <c r="C27" s="52" t="s">
        <v>68</v>
      </c>
      <c r="D27" s="52" t="s">
        <v>36</v>
      </c>
      <c r="E27" s="53"/>
      <c r="F27" s="54">
        <f>F28</f>
        <v>289.7</v>
      </c>
      <c r="G27" s="48">
        <f>G28</f>
        <v>290.9</v>
      </c>
    </row>
    <row r="28" spans="1:7" s="41" customFormat="1" ht="37.5">
      <c r="A28" s="50" t="s">
        <v>69</v>
      </c>
      <c r="B28" s="51">
        <v>791</v>
      </c>
      <c r="C28" s="52" t="s">
        <v>70</v>
      </c>
      <c r="D28" s="52" t="s">
        <v>36</v>
      </c>
      <c r="E28" s="53"/>
      <c r="F28" s="54">
        <f>F29</f>
        <v>289.7</v>
      </c>
      <c r="G28" s="48">
        <f>G29</f>
        <v>290.9</v>
      </c>
    </row>
    <row r="29" spans="1:7" s="41" customFormat="1" ht="75">
      <c r="A29" s="50" t="s">
        <v>71</v>
      </c>
      <c r="B29" s="51">
        <v>791</v>
      </c>
      <c r="C29" s="52" t="s">
        <v>70</v>
      </c>
      <c r="D29" s="52" t="s">
        <v>72</v>
      </c>
      <c r="E29" s="53"/>
      <c r="F29" s="54">
        <v>289.7</v>
      </c>
      <c r="G29" s="48">
        <v>290.9</v>
      </c>
    </row>
    <row r="30" spans="1:7" s="41" customFormat="1" ht="54.75" customHeight="1">
      <c r="A30" s="56" t="s">
        <v>55</v>
      </c>
      <c r="B30" s="45">
        <v>791</v>
      </c>
      <c r="C30" s="46" t="s">
        <v>56</v>
      </c>
      <c r="D30" s="46"/>
      <c r="E30" s="47"/>
      <c r="F30" s="48">
        <f aca="true" t="shared" si="1" ref="F30:G34">F31</f>
        <v>5</v>
      </c>
      <c r="G30" s="48">
        <f t="shared" si="1"/>
        <v>5</v>
      </c>
    </row>
    <row r="31" spans="1:7" s="41" customFormat="1" ht="60.75" customHeight="1">
      <c r="A31" s="56" t="s">
        <v>58</v>
      </c>
      <c r="B31" s="45">
        <v>791</v>
      </c>
      <c r="C31" s="46" t="s">
        <v>57</v>
      </c>
      <c r="D31" s="46"/>
      <c r="E31" s="47"/>
      <c r="F31" s="48">
        <f t="shared" si="1"/>
        <v>5</v>
      </c>
      <c r="G31" s="48">
        <f t="shared" si="1"/>
        <v>5</v>
      </c>
    </row>
    <row r="32" spans="1:7" s="41" customFormat="1" ht="37.5">
      <c r="A32" s="57" t="s">
        <v>59</v>
      </c>
      <c r="B32" s="51">
        <v>791</v>
      </c>
      <c r="C32" s="46" t="s">
        <v>57</v>
      </c>
      <c r="D32" s="52" t="s">
        <v>11</v>
      </c>
      <c r="E32" s="53"/>
      <c r="F32" s="54">
        <f t="shared" si="1"/>
        <v>5</v>
      </c>
      <c r="G32" s="54">
        <f t="shared" si="1"/>
        <v>5</v>
      </c>
    </row>
    <row r="33" spans="1:7" s="41" customFormat="1" ht="117.75" customHeight="1">
      <c r="A33" s="58" t="s">
        <v>12</v>
      </c>
      <c r="B33" s="52" t="s">
        <v>14</v>
      </c>
      <c r="C33" s="46" t="s">
        <v>57</v>
      </c>
      <c r="D33" s="59" t="s">
        <v>44</v>
      </c>
      <c r="E33" s="53"/>
      <c r="F33" s="54">
        <f t="shared" si="1"/>
        <v>5</v>
      </c>
      <c r="G33" s="54">
        <f t="shared" si="1"/>
        <v>5</v>
      </c>
    </row>
    <row r="34" spans="1:7" s="41" customFormat="1" ht="37.5">
      <c r="A34" s="58" t="s">
        <v>15</v>
      </c>
      <c r="B34" s="52" t="s">
        <v>14</v>
      </c>
      <c r="C34" s="46" t="s">
        <v>57</v>
      </c>
      <c r="D34" s="59" t="s">
        <v>45</v>
      </c>
      <c r="E34" s="53"/>
      <c r="F34" s="54">
        <f t="shared" si="1"/>
        <v>5</v>
      </c>
      <c r="G34" s="54">
        <f t="shared" si="1"/>
        <v>5</v>
      </c>
    </row>
    <row r="35" spans="1:7" s="41" customFormat="1" ht="56.25">
      <c r="A35" s="56" t="s">
        <v>0</v>
      </c>
      <c r="B35" s="51">
        <v>791</v>
      </c>
      <c r="C35" s="46" t="s">
        <v>57</v>
      </c>
      <c r="D35" s="59" t="s">
        <v>45</v>
      </c>
      <c r="E35" s="53">
        <v>200</v>
      </c>
      <c r="F35" s="54">
        <v>5</v>
      </c>
      <c r="G35" s="54">
        <v>5</v>
      </c>
    </row>
    <row r="36" spans="1:7" s="41" customFormat="1" ht="33.75" customHeight="1">
      <c r="A36" s="57" t="s">
        <v>59</v>
      </c>
      <c r="B36" s="51">
        <v>791</v>
      </c>
      <c r="C36" s="52" t="s">
        <v>26</v>
      </c>
      <c r="D36" s="52" t="s">
        <v>11</v>
      </c>
      <c r="E36" s="53"/>
      <c r="F36" s="54">
        <f>F37+F41</f>
        <v>920</v>
      </c>
      <c r="G36" s="54">
        <f>G37+G41</f>
        <v>920</v>
      </c>
    </row>
    <row r="37" spans="1:7" s="41" customFormat="1" ht="77.25" customHeight="1">
      <c r="A37" s="60" t="s">
        <v>10</v>
      </c>
      <c r="B37" s="45">
        <v>791</v>
      </c>
      <c r="C37" s="46" t="s">
        <v>27</v>
      </c>
      <c r="D37" s="59" t="s">
        <v>43</v>
      </c>
      <c r="E37" s="47"/>
      <c r="F37" s="54">
        <f>F40</f>
        <v>420</v>
      </c>
      <c r="G37" s="54">
        <f>G40</f>
        <v>420</v>
      </c>
    </row>
    <row r="38" spans="1:7" s="41" customFormat="1" ht="71.25" customHeight="1">
      <c r="A38" s="58" t="s">
        <v>16</v>
      </c>
      <c r="B38" s="45">
        <v>791</v>
      </c>
      <c r="C38" s="46" t="s">
        <v>27</v>
      </c>
      <c r="D38" s="59" t="s">
        <v>13</v>
      </c>
      <c r="E38" s="47"/>
      <c r="F38" s="54">
        <f>F39</f>
        <v>420</v>
      </c>
      <c r="G38" s="54">
        <f>G39</f>
        <v>420</v>
      </c>
    </row>
    <row r="39" spans="1:7" s="41" customFormat="1" ht="42.75" customHeight="1">
      <c r="A39" s="56" t="s">
        <v>17</v>
      </c>
      <c r="B39" s="45">
        <v>791</v>
      </c>
      <c r="C39" s="46" t="s">
        <v>27</v>
      </c>
      <c r="D39" s="52" t="s">
        <v>46</v>
      </c>
      <c r="E39" s="47"/>
      <c r="F39" s="54">
        <f>F40</f>
        <v>420</v>
      </c>
      <c r="G39" s="54">
        <f>G40</f>
        <v>420</v>
      </c>
    </row>
    <row r="40" spans="1:7" s="41" customFormat="1" ht="56.25">
      <c r="A40" s="56" t="s">
        <v>0</v>
      </c>
      <c r="B40" s="51">
        <v>791</v>
      </c>
      <c r="C40" s="46" t="s">
        <v>27</v>
      </c>
      <c r="D40" s="52" t="s">
        <v>46</v>
      </c>
      <c r="E40" s="53">
        <v>200</v>
      </c>
      <c r="F40" s="54">
        <v>420</v>
      </c>
      <c r="G40" s="54">
        <v>420</v>
      </c>
    </row>
    <row r="41" spans="1:7" s="41" customFormat="1" ht="56.25">
      <c r="A41" s="50" t="s">
        <v>73</v>
      </c>
      <c r="B41" s="51">
        <v>791</v>
      </c>
      <c r="C41" s="52" t="s">
        <v>74</v>
      </c>
      <c r="D41" s="52" t="s">
        <v>47</v>
      </c>
      <c r="E41" s="53"/>
      <c r="F41" s="54">
        <f>F42</f>
        <v>500</v>
      </c>
      <c r="G41" s="54">
        <f>G42</f>
        <v>500</v>
      </c>
    </row>
    <row r="42" spans="1:7" s="41" customFormat="1" ht="187.5">
      <c r="A42" s="61" t="s">
        <v>75</v>
      </c>
      <c r="B42" s="51">
        <v>791</v>
      </c>
      <c r="C42" s="52" t="s">
        <v>74</v>
      </c>
      <c r="D42" s="52" t="s">
        <v>76</v>
      </c>
      <c r="E42" s="53"/>
      <c r="F42" s="54">
        <f>F43</f>
        <v>500</v>
      </c>
      <c r="G42" s="54">
        <f>G43</f>
        <v>500</v>
      </c>
    </row>
    <row r="43" spans="1:7" s="41" customFormat="1" ht="56.25">
      <c r="A43" s="50" t="s">
        <v>0</v>
      </c>
      <c r="B43" s="51">
        <v>791</v>
      </c>
      <c r="C43" s="52" t="s">
        <v>74</v>
      </c>
      <c r="D43" s="52" t="s">
        <v>76</v>
      </c>
      <c r="E43" s="53">
        <v>200</v>
      </c>
      <c r="F43" s="54">
        <v>500</v>
      </c>
      <c r="G43" s="54">
        <v>500</v>
      </c>
    </row>
    <row r="44" spans="1:7" s="41" customFormat="1" ht="39" customHeight="1">
      <c r="A44" s="50" t="s">
        <v>28</v>
      </c>
      <c r="B44" s="51">
        <v>791</v>
      </c>
      <c r="C44" s="59" t="s">
        <v>34</v>
      </c>
      <c r="D44" s="53"/>
      <c r="E44" s="54"/>
      <c r="F44" s="54">
        <v>4</v>
      </c>
      <c r="G44" s="54">
        <v>4</v>
      </c>
    </row>
    <row r="45" spans="1:7" s="41" customFormat="1" ht="34.5" customHeight="1">
      <c r="A45" s="57" t="s">
        <v>59</v>
      </c>
      <c r="B45" s="51">
        <v>791</v>
      </c>
      <c r="C45" s="59" t="s">
        <v>34</v>
      </c>
      <c r="D45" s="59" t="s">
        <v>11</v>
      </c>
      <c r="E45" s="53"/>
      <c r="F45" s="54">
        <v>4</v>
      </c>
      <c r="G45" s="54">
        <v>4</v>
      </c>
    </row>
    <row r="46" spans="1:7" s="41" customFormat="1" ht="45" customHeight="1">
      <c r="A46" s="58" t="s">
        <v>18</v>
      </c>
      <c r="B46" s="51">
        <v>791</v>
      </c>
      <c r="C46" s="59" t="s">
        <v>34</v>
      </c>
      <c r="D46" s="59" t="s">
        <v>47</v>
      </c>
      <c r="E46" s="53"/>
      <c r="F46" s="54">
        <f>F47</f>
        <v>4</v>
      </c>
      <c r="G46" s="54">
        <f>G47</f>
        <v>4</v>
      </c>
    </row>
    <row r="47" spans="1:7" s="41" customFormat="1" ht="41.25" customHeight="1">
      <c r="A47" s="58" t="s">
        <v>19</v>
      </c>
      <c r="B47" s="51">
        <v>791</v>
      </c>
      <c r="C47" s="59" t="s">
        <v>34</v>
      </c>
      <c r="D47" s="59" t="s">
        <v>48</v>
      </c>
      <c r="E47" s="53"/>
      <c r="F47" s="54">
        <f>F48</f>
        <v>4</v>
      </c>
      <c r="G47" s="54">
        <f>G48</f>
        <v>4</v>
      </c>
    </row>
    <row r="48" spans="1:7" s="41" customFormat="1" ht="57.75" customHeight="1">
      <c r="A48" s="60" t="s">
        <v>0</v>
      </c>
      <c r="B48" s="51">
        <v>791</v>
      </c>
      <c r="C48" s="59" t="s">
        <v>34</v>
      </c>
      <c r="D48" s="59" t="s">
        <v>48</v>
      </c>
      <c r="E48" s="53">
        <v>200</v>
      </c>
      <c r="F48" s="54">
        <v>4</v>
      </c>
      <c r="G48" s="54">
        <v>4</v>
      </c>
    </row>
    <row r="49" spans="1:7" s="41" customFormat="1" ht="42" customHeight="1">
      <c r="A49" s="50" t="s">
        <v>29</v>
      </c>
      <c r="B49" s="51">
        <v>791</v>
      </c>
      <c r="C49" s="52" t="s">
        <v>60</v>
      </c>
      <c r="D49" s="52" t="s">
        <v>36</v>
      </c>
      <c r="E49" s="53"/>
      <c r="F49" s="54">
        <f aca="true" t="shared" si="2" ref="F49:G51">F50</f>
        <v>66.8</v>
      </c>
      <c r="G49" s="54">
        <f t="shared" si="2"/>
        <v>134.5</v>
      </c>
    </row>
    <row r="50" spans="1:7" s="41" customFormat="1" ht="16.5" customHeight="1">
      <c r="A50" s="50" t="s">
        <v>3</v>
      </c>
      <c r="B50" s="51">
        <v>791</v>
      </c>
      <c r="C50" s="52" t="s">
        <v>37</v>
      </c>
      <c r="D50" s="52" t="s">
        <v>36</v>
      </c>
      <c r="E50" s="53"/>
      <c r="F50" s="54">
        <f t="shared" si="2"/>
        <v>66.8</v>
      </c>
      <c r="G50" s="54">
        <f t="shared" si="2"/>
        <v>134.5</v>
      </c>
    </row>
    <row r="51" spans="1:7" s="41" customFormat="1" ht="16.5" customHeight="1">
      <c r="A51" s="50" t="s">
        <v>8</v>
      </c>
      <c r="B51" s="51">
        <v>791</v>
      </c>
      <c r="C51" s="52" t="s">
        <v>37</v>
      </c>
      <c r="D51" s="52" t="s">
        <v>61</v>
      </c>
      <c r="E51" s="53"/>
      <c r="F51" s="54">
        <f t="shared" si="2"/>
        <v>66.8</v>
      </c>
      <c r="G51" s="54">
        <f t="shared" si="2"/>
        <v>134.5</v>
      </c>
    </row>
    <row r="52" spans="1:7" s="41" customFormat="1" ht="16.5" customHeight="1">
      <c r="A52" s="50" t="s">
        <v>30</v>
      </c>
      <c r="B52" s="51">
        <v>791</v>
      </c>
      <c r="C52" s="52" t="s">
        <v>37</v>
      </c>
      <c r="D52" s="52" t="s">
        <v>61</v>
      </c>
      <c r="E52" s="53">
        <v>900</v>
      </c>
      <c r="F52" s="54">
        <v>66.8</v>
      </c>
      <c r="G52" s="54">
        <v>134.5</v>
      </c>
    </row>
    <row r="53" spans="1:7" s="41" customFormat="1" ht="12.75">
      <c r="A53" s="27"/>
      <c r="B53" s="42"/>
      <c r="C53" s="28"/>
      <c r="D53" s="9"/>
      <c r="E53" s="10"/>
      <c r="F53" s="43"/>
      <c r="G53" s="43"/>
    </row>
    <row r="54" spans="1:7" ht="15.75">
      <c r="A54" s="27"/>
      <c r="B54" s="8"/>
      <c r="C54" s="28"/>
      <c r="D54" s="9"/>
      <c r="E54" s="10"/>
      <c r="F54" s="15"/>
      <c r="G54" s="15"/>
    </row>
    <row r="55" spans="1:7" ht="15.75">
      <c r="A55" s="27"/>
      <c r="B55" s="8"/>
      <c r="C55" s="28"/>
      <c r="D55" s="9"/>
      <c r="E55" s="10"/>
      <c r="F55" s="15"/>
      <c r="G55" s="15"/>
    </row>
    <row r="56" spans="1:7" ht="15.75">
      <c r="A56" s="29"/>
      <c r="B56" s="29"/>
      <c r="C56" s="30"/>
      <c r="D56" s="30"/>
      <c r="E56" s="31"/>
      <c r="F56" s="31"/>
      <c r="G56" s="32"/>
    </row>
    <row r="64" ht="16.5" customHeight="1"/>
    <row r="70" spans="1:7" ht="15.75">
      <c r="A70" s="22"/>
      <c r="B70" s="23"/>
      <c r="C70" s="17"/>
      <c r="D70" s="24"/>
      <c r="E70" s="25"/>
      <c r="F70" s="26"/>
      <c r="G70" s="26"/>
    </row>
    <row r="71" spans="1:7" ht="17.25" customHeight="1">
      <c r="A71" s="7"/>
      <c r="B71" s="8"/>
      <c r="C71" s="6"/>
      <c r="D71" s="9"/>
      <c r="E71" s="10"/>
      <c r="F71" s="11"/>
      <c r="G71" s="11"/>
    </row>
    <row r="72" spans="1:7" ht="15.75">
      <c r="A72" s="12"/>
      <c r="B72" s="8"/>
      <c r="C72" s="6"/>
      <c r="D72" s="9"/>
      <c r="E72" s="10"/>
      <c r="F72" s="11"/>
      <c r="G72" s="11"/>
    </row>
    <row r="73" spans="1:7" ht="15.75">
      <c r="A73" s="13"/>
      <c r="B73" s="14"/>
      <c r="C73" s="6"/>
      <c r="D73" s="9"/>
      <c r="E73" s="10"/>
      <c r="F73" s="15"/>
      <c r="G73" s="15"/>
    </row>
    <row r="74" spans="1:7" ht="15.75">
      <c r="A74" s="16"/>
      <c r="B74" s="14"/>
      <c r="C74" s="6"/>
      <c r="D74" s="17"/>
      <c r="E74" s="18"/>
      <c r="F74" s="19"/>
      <c r="G74" s="19"/>
    </row>
    <row r="75" spans="1:7" ht="15.75">
      <c r="A75" s="16"/>
      <c r="B75" s="14"/>
      <c r="C75" s="6"/>
      <c r="D75" s="17"/>
      <c r="E75" s="20"/>
      <c r="F75" s="21"/>
      <c r="G75" s="21"/>
    </row>
  </sheetData>
  <sheetProtection/>
  <mergeCells count="13">
    <mergeCell ref="D2:G2"/>
    <mergeCell ref="D3:G3"/>
    <mergeCell ref="D4:G4"/>
    <mergeCell ref="D1:G1"/>
    <mergeCell ref="D5:G5"/>
    <mergeCell ref="D6:G6"/>
    <mergeCell ref="A8:G8"/>
    <mergeCell ref="F11:G11"/>
    <mergeCell ref="A11:A12"/>
    <mergeCell ref="B11:B12"/>
    <mergeCell ref="C11:C12"/>
    <mergeCell ref="D11:D12"/>
    <mergeCell ref="E11:E12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2019-12-23T08:19:45Z</cp:lastPrinted>
  <dcterms:created xsi:type="dcterms:W3CDTF">2013-10-28T05:18:41Z</dcterms:created>
  <dcterms:modified xsi:type="dcterms:W3CDTF">2019-12-24T12:47:41Z</dcterms:modified>
  <cp:category/>
  <cp:version/>
  <cp:contentType/>
  <cp:contentStatus/>
</cp:coreProperties>
</file>